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/>
  </bookViews>
  <sheets>
    <sheet name="Чкалова" sheetId="1" r:id="rId1"/>
  </sheets>
  <definedNames>
    <definedName name="_Toc176688222_1">Чкалова!$A$11</definedName>
    <definedName name="_Toc176688222_2">#REF!</definedName>
    <definedName name="_Toc176688222_2_2">#REF!</definedName>
    <definedName name="_Toc176688222_3">#REF!</definedName>
    <definedName name="_Toc176688222_3_3">#REF!</definedName>
  </definedNames>
  <calcPr calcId="145621" fullPrecision="0"/>
</workbook>
</file>

<file path=xl/calcChain.xml><?xml version="1.0" encoding="utf-8"?>
<calcChain xmlns="http://schemas.openxmlformats.org/spreadsheetml/2006/main">
  <c r="C15" i="1" l="1"/>
  <c r="D16" i="1"/>
  <c r="D17" i="1"/>
  <c r="C18" i="1"/>
  <c r="D19" i="1"/>
  <c r="D21" i="1"/>
  <c r="D24" i="1"/>
  <c r="D25" i="1"/>
  <c r="D26" i="1"/>
  <c r="D27" i="1"/>
  <c r="D29" i="1"/>
  <c r="D30" i="1"/>
  <c r="C31" i="1"/>
  <c r="D32" i="1"/>
  <c r="D33" i="1"/>
  <c r="D34" i="1"/>
  <c r="D35" i="1"/>
  <c r="D36" i="1"/>
  <c r="D37" i="1"/>
  <c r="D39" i="1"/>
  <c r="D40" i="1"/>
  <c r="C41" i="1"/>
  <c r="D42" i="1"/>
  <c r="D43" i="1"/>
  <c r="D44" i="1"/>
  <c r="D45" i="1"/>
  <c r="D46" i="1"/>
  <c r="D47" i="1"/>
  <c r="D49" i="1"/>
  <c r="D50" i="1"/>
  <c r="C51" i="1"/>
  <c r="D31" i="1"/>
  <c r="D15" i="1"/>
  <c r="D41" i="1"/>
  <c r="D18" i="1"/>
  <c r="D51" i="1" s="1"/>
</calcChain>
</file>

<file path=xl/sharedStrings.xml><?xml version="1.0" encoding="utf-8"?>
<sst xmlns="http://schemas.openxmlformats.org/spreadsheetml/2006/main" count="78" uniqueCount="69">
  <si>
    <t>Приложение 3</t>
  </si>
  <si>
    <t>к конкурсной документации</t>
  </si>
  <si>
    <t>Утверждаю</t>
  </si>
  <si>
    <t xml:space="preserve">628260,  ул. 40 лет Победы, д.11, г. Югорск, ХМАО-Югра, </t>
  </si>
  <si>
    <t xml:space="preserve">Перечень </t>
  </si>
  <si>
    <t>Перечень работ</t>
  </si>
  <si>
    <t>Периодичность выполнения работ и услуг</t>
  </si>
  <si>
    <r>
      <t xml:space="preserve">Стоимость </t>
    </r>
    <r>
      <rPr>
        <b/>
        <sz val="8"/>
        <rFont val="Arial Cyr"/>
        <family val="2"/>
        <charset val="204"/>
      </rPr>
      <t xml:space="preserve">1 кв. м </t>
    </r>
    <r>
      <rPr>
        <sz val="8"/>
        <rFont val="Arial Cyr"/>
        <family val="2"/>
        <charset val="204"/>
      </rPr>
      <t xml:space="preserve"> общей площади         (руб. в месяц)</t>
    </r>
  </si>
  <si>
    <r>
      <t xml:space="preserve">Годовая плата </t>
    </r>
    <r>
      <rPr>
        <b/>
        <sz val="8"/>
        <rFont val="Arial Cyr"/>
        <family val="2"/>
        <charset val="204"/>
      </rPr>
      <t>1 кв.  м</t>
    </r>
    <r>
      <rPr>
        <sz val="8"/>
        <rFont val="Arial Cyr"/>
        <family val="2"/>
        <charset val="204"/>
      </rPr>
      <t xml:space="preserve"> общей      площади         (руб. в год)</t>
    </r>
  </si>
  <si>
    <t>1. Содержание помещений общего пользования</t>
  </si>
  <si>
    <t xml:space="preserve">1.1. Уборка лестничных площадок и маршей </t>
  </si>
  <si>
    <t>1-3 этажи -3 раз в неделю (156 раз в год), 4-9 этажи - 1 раз в неделю (52 раза в год)</t>
  </si>
  <si>
    <t>1.2. Уборка кабин лифтов</t>
  </si>
  <si>
    <t xml:space="preserve">5 раз в неделю (261 раз в год) </t>
  </si>
  <si>
    <t>2. Уборка земельного участка, входящего в состав общего имущества многоквартирного дома</t>
  </si>
  <si>
    <t>2.1. Подметание земельного участка в летний период в дни с сильными осадками</t>
  </si>
  <si>
    <t>1 раз в двое суток (4 раза в год)</t>
  </si>
  <si>
    <t>2.2. Подметание земельного участка в летний период в дни без осадков и в дни с осадками до 2 см</t>
  </si>
  <si>
    <t>1 раз в двое суток (55 раз в год)</t>
  </si>
  <si>
    <t>2.3. Уборка мусора с газона, в том числе</t>
  </si>
  <si>
    <t xml:space="preserve">  - уборка газонов от листьев, сучьев, мусора</t>
  </si>
  <si>
    <t>1 раз в 2 недели (8 раз в год)</t>
  </si>
  <si>
    <t xml:space="preserve">  - уборка газонов от случайного  мусора</t>
  </si>
  <si>
    <t>3 раза в неделю (50 раз в год)</t>
  </si>
  <si>
    <t>2.4. Очистка урн</t>
  </si>
  <si>
    <t>1 раз в сутки (365 раз в год)</t>
  </si>
  <si>
    <t>2.5. Уборка мусора на контейнерных площадках</t>
  </si>
  <si>
    <t xml:space="preserve">2.6. Сдвижка и подметание территории в дни без снегопада </t>
  </si>
  <si>
    <t>1 раз в трое суток (65 раз в год)</t>
  </si>
  <si>
    <t>2.7. Сдвижка снега при снегопаде</t>
  </si>
  <si>
    <t>1 раз в 3 часа (42 раз в год)</t>
  </si>
  <si>
    <t>2.8. Подметание снега при снегопаде</t>
  </si>
  <si>
    <t>1 раз в сутки (40 раз в год)</t>
  </si>
  <si>
    <t>2.9.Сбрасывание снега с крыши, сбивание сосулек</t>
  </si>
  <si>
    <t>2 раза в год</t>
  </si>
  <si>
    <t>2.10. Сбор и вывоз вывоз твердых бытовых отходов</t>
  </si>
  <si>
    <r>
      <t>1 раз в сутки</t>
    </r>
    <r>
      <rPr>
        <sz val="11"/>
        <rFont val="Times New Roman"/>
        <family val="1"/>
        <charset val="204"/>
      </rPr>
      <t xml:space="preserve"> (365 раз в год)</t>
    </r>
  </si>
  <si>
    <t>3. Подготовка многоквартирного дома к сезонной эксплуатации</t>
  </si>
  <si>
    <t>3.1. Укрепление водосточных труб, колен и воронок</t>
  </si>
  <si>
    <t xml:space="preserve">1 раз в год </t>
  </si>
  <si>
    <t>3.2. Ремонт просевшей отмостки</t>
  </si>
  <si>
    <t>По мере необходимости на основании дефектных ведомостей</t>
  </si>
  <si>
    <t>3.3. Замена разбитых стекол окон и дверей в помещениях общего пользования</t>
  </si>
  <si>
    <t>3.4. Ремонт и укрепление входных дверей</t>
  </si>
  <si>
    <t>3.5.Прочие работы по текущему ремонту</t>
  </si>
  <si>
    <t xml:space="preserve">По мере необходимости </t>
  </si>
  <si>
    <t>3.6. Ремонт и регулировка системы центрального отопления</t>
  </si>
  <si>
    <t>3.7. Промывка, испытание, консервация и расконсервация  системы центрального отопления</t>
  </si>
  <si>
    <t>1 раз в год </t>
  </si>
  <si>
    <t>3.8. Утепление  и прочистка дымовентиляционных каналов</t>
  </si>
  <si>
    <t>1 раз в год</t>
  </si>
  <si>
    <t>3.9. Проверка состояния и ремонт продухов в цоколях зданий</t>
  </si>
  <si>
    <t>4. Проведение технических осмотров и мелкий ремонт</t>
  </si>
  <si>
    <t>4.1. Проведение технических осмотров и устранение незначительных неисправностей в системе вентиляции</t>
  </si>
  <si>
    <t>4.2. Проведение технических осмотров и устранение незначительных неисправностей электротехнических устройств</t>
  </si>
  <si>
    <t>4.3. Проведение технических осмотров и устранение незначительных неисправностей внутридомовых сетей газоснабжения</t>
  </si>
  <si>
    <t>4.4. Проведение технических осмотров и устранение незначительных неисправностей в системах водопровода и канализации</t>
  </si>
  <si>
    <t>4.5. Содержание и обслуживание лифтов грузоподъемностью от 400 до 500 кг</t>
  </si>
  <si>
    <t>4.6. Аварийное обслуживание</t>
  </si>
  <si>
    <t>круглосуточно</t>
  </si>
  <si>
    <t xml:space="preserve">устранение неисправностей на системах водоснабжения, теплоснабжения, газоснабжения, на системах канализации, на системах энергоснабжения, осветительного оборудования, электрической проводки оборудования </t>
  </si>
  <si>
    <t>постоянно</t>
  </si>
  <si>
    <t>4.7. Дератизация</t>
  </si>
  <si>
    <t>4.8. Дезинсекция</t>
  </si>
  <si>
    <t>Итого плата за 1 м2</t>
  </si>
  <si>
    <t>Заместитель главы администрации города - директор департамента жилищно-коммунального и строительного комплекса В.К. Бандурин ________________________</t>
  </si>
  <si>
    <t xml:space="preserve">  обязательных работ и услуг по содержанию и ремонту общего имущества собственников помещений в многоквартирном доме, от 7 до 9 этажей с лифтом </t>
  </si>
  <si>
    <t>Тюменская область, тел/факс (34675) 7-30-81,peo34675@ya.ru</t>
  </si>
  <si>
    <t>12 апреля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</si>
</sst>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family val="2"/>
      <charset val="204"/>
    </font>
    <font>
      <sz val="11"/>
      <name val="Times New Roman"/>
      <family val="1"/>
      <charset val="1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1"/>
    </font>
    <font>
      <b/>
      <sz val="11"/>
      <name val="Times New Roman"/>
      <family val="1"/>
      <charset val="1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u/>
      <sz val="1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wrapText="1"/>
    </xf>
    <xf numFmtId="0" fontId="1" fillId="0" borderId="0" xfId="0" applyFont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2" fontId="6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workbookViewId="0">
      <selection activeCell="B7" sqref="B7:D8"/>
    </sheetView>
  </sheetViews>
  <sheetFormatPr defaultRowHeight="12.75" x14ac:dyDescent="0.2"/>
  <cols>
    <col min="1" max="1" width="38.28515625" customWidth="1"/>
    <col min="2" max="2" width="29.42578125" customWidth="1"/>
    <col min="3" max="4" width="13.85546875" customWidth="1"/>
  </cols>
  <sheetData>
    <row r="1" spans="1:6" ht="15" x14ac:dyDescent="0.25">
      <c r="A1" s="1"/>
      <c r="B1" s="1"/>
      <c r="C1" s="33" t="s">
        <v>0</v>
      </c>
      <c r="D1" s="33"/>
    </row>
    <row r="2" spans="1:6" ht="15" x14ac:dyDescent="0.25">
      <c r="A2" s="1"/>
      <c r="B2" s="1"/>
      <c r="C2" s="33" t="s">
        <v>1</v>
      </c>
      <c r="D2" s="33"/>
    </row>
    <row r="3" spans="1:6" ht="15" x14ac:dyDescent="0.25">
      <c r="A3" s="1"/>
      <c r="B3" s="1"/>
      <c r="C3" s="2"/>
      <c r="D3" s="3"/>
    </row>
    <row r="4" spans="1:6" ht="17.25" customHeight="1" x14ac:dyDescent="0.25">
      <c r="A4" s="1"/>
      <c r="B4" s="34" t="s">
        <v>2</v>
      </c>
      <c r="C4" s="34"/>
      <c r="D4" s="34"/>
      <c r="F4" s="5"/>
    </row>
    <row r="5" spans="1:6" ht="47.25" customHeight="1" x14ac:dyDescent="0.25">
      <c r="A5" s="6"/>
      <c r="B5" s="35" t="s">
        <v>65</v>
      </c>
      <c r="C5" s="35"/>
      <c r="D5" s="35"/>
      <c r="F5" s="7"/>
    </row>
    <row r="6" spans="1:6" ht="17.25" customHeight="1" x14ac:dyDescent="0.25">
      <c r="A6" s="6"/>
      <c r="B6" s="8" t="s">
        <v>3</v>
      </c>
      <c r="C6" s="9"/>
      <c r="D6" s="9"/>
      <c r="F6" s="5"/>
    </row>
    <row r="7" spans="1:6" ht="17.25" customHeight="1" x14ac:dyDescent="0.25">
      <c r="A7" s="10"/>
      <c r="B7" s="36" t="s">
        <v>67</v>
      </c>
      <c r="C7" s="36"/>
      <c r="D7" s="36"/>
      <c r="F7" s="5"/>
    </row>
    <row r="8" spans="1:6" ht="17.25" customHeight="1" x14ac:dyDescent="0.25">
      <c r="A8" s="10"/>
      <c r="B8" s="32"/>
      <c r="C8" s="32"/>
      <c r="D8" s="43" t="s">
        <v>68</v>
      </c>
      <c r="F8" s="5"/>
    </row>
    <row r="9" spans="1:6" ht="17.25" customHeight="1" x14ac:dyDescent="0.25">
      <c r="A9" s="10"/>
      <c r="B9" s="11"/>
      <c r="C9" s="12"/>
      <c r="D9" s="12"/>
      <c r="F9" s="5"/>
    </row>
    <row r="10" spans="1:6" ht="17.25" customHeight="1" x14ac:dyDescent="0.25">
      <c r="A10" s="37" t="s">
        <v>4</v>
      </c>
      <c r="B10" s="37"/>
      <c r="C10" s="37"/>
      <c r="D10" s="37"/>
    </row>
    <row r="11" spans="1:6" ht="27.75" customHeight="1" x14ac:dyDescent="0.2">
      <c r="A11" s="38" t="s">
        <v>66</v>
      </c>
      <c r="B11" s="38"/>
      <c r="C11" s="38"/>
      <c r="D11" s="38"/>
    </row>
    <row r="12" spans="1:6" ht="17.850000000000001" customHeight="1" x14ac:dyDescent="0.2">
      <c r="A12" s="13"/>
      <c r="B12" s="13"/>
      <c r="C12" s="13"/>
      <c r="D12" s="13"/>
    </row>
    <row r="13" spans="1:6" ht="15.75" customHeight="1" x14ac:dyDescent="0.2">
      <c r="A13" s="39" t="s">
        <v>5</v>
      </c>
      <c r="B13" s="39" t="s">
        <v>6</v>
      </c>
      <c r="C13" s="39" t="s">
        <v>7</v>
      </c>
      <c r="D13" s="39" t="s">
        <v>8</v>
      </c>
    </row>
    <row r="14" spans="1:6" ht="35.85" customHeight="1" x14ac:dyDescent="0.2">
      <c r="A14" s="39"/>
      <c r="B14" s="39"/>
      <c r="C14" s="39"/>
      <c r="D14" s="39"/>
    </row>
    <row r="15" spans="1:6" ht="16.5" customHeight="1" x14ac:dyDescent="0.2">
      <c r="A15" s="40" t="s">
        <v>9</v>
      </c>
      <c r="B15" s="40"/>
      <c r="C15" s="15">
        <f>SUM(C16:C17)</f>
        <v>6.3</v>
      </c>
      <c r="D15" s="15">
        <f>SUM(D16:D17)</f>
        <v>75.599999999999994</v>
      </c>
    </row>
    <row r="16" spans="1:6" ht="45" x14ac:dyDescent="0.25">
      <c r="A16" s="16" t="s">
        <v>10</v>
      </c>
      <c r="B16" s="17" t="s">
        <v>11</v>
      </c>
      <c r="C16" s="18">
        <v>6.07</v>
      </c>
      <c r="D16" s="19">
        <f>C16*12</f>
        <v>72.84</v>
      </c>
    </row>
    <row r="17" spans="1:4" ht="15" x14ac:dyDescent="0.2">
      <c r="A17" s="16" t="s">
        <v>12</v>
      </c>
      <c r="B17" s="20" t="s">
        <v>13</v>
      </c>
      <c r="C17" s="18">
        <v>0.23</v>
      </c>
      <c r="D17" s="19">
        <f>C17*12</f>
        <v>2.76</v>
      </c>
    </row>
    <row r="18" spans="1:4" ht="28.5" customHeight="1" x14ac:dyDescent="0.2">
      <c r="A18" s="40" t="s">
        <v>14</v>
      </c>
      <c r="B18" s="40"/>
      <c r="C18" s="21">
        <f>SUM(C19:C30)</f>
        <v>5.19</v>
      </c>
      <c r="D18" s="21">
        <f>SUM(D19:D30)</f>
        <v>62.28</v>
      </c>
    </row>
    <row r="19" spans="1:4" ht="45" x14ac:dyDescent="0.2">
      <c r="A19" s="16" t="s">
        <v>15</v>
      </c>
      <c r="B19" s="20" t="s">
        <v>16</v>
      </c>
      <c r="C19" s="41">
        <v>0.89</v>
      </c>
      <c r="D19" s="41">
        <f>C19*12</f>
        <v>10.68</v>
      </c>
    </row>
    <row r="20" spans="1:4" ht="45" x14ac:dyDescent="0.2">
      <c r="A20" s="16" t="s">
        <v>17</v>
      </c>
      <c r="B20" s="20" t="s">
        <v>18</v>
      </c>
      <c r="C20" s="41"/>
      <c r="D20" s="41"/>
    </row>
    <row r="21" spans="1:4" ht="17.25" customHeight="1" x14ac:dyDescent="0.2">
      <c r="A21" s="16" t="s">
        <v>19</v>
      </c>
      <c r="B21" s="20"/>
      <c r="C21" s="41">
        <v>0.27</v>
      </c>
      <c r="D21" s="41">
        <f>C21*12</f>
        <v>3.24</v>
      </c>
    </row>
    <row r="22" spans="1:4" ht="30" x14ac:dyDescent="0.2">
      <c r="A22" s="16" t="s">
        <v>20</v>
      </c>
      <c r="B22" s="20" t="s">
        <v>21</v>
      </c>
      <c r="C22" s="41"/>
      <c r="D22" s="41"/>
    </row>
    <row r="23" spans="1:4" ht="17.25" customHeight="1" x14ac:dyDescent="0.2">
      <c r="A23" s="16" t="s">
        <v>22</v>
      </c>
      <c r="B23" s="20" t="s">
        <v>23</v>
      </c>
      <c r="C23" s="41"/>
      <c r="D23" s="41"/>
    </row>
    <row r="24" spans="1:4" ht="15" x14ac:dyDescent="0.25">
      <c r="A24" s="22" t="s">
        <v>24</v>
      </c>
      <c r="B24" s="20" t="s">
        <v>25</v>
      </c>
      <c r="C24" s="19">
        <v>0.28000000000000003</v>
      </c>
      <c r="D24" s="19">
        <f>C24*12</f>
        <v>3.36</v>
      </c>
    </row>
    <row r="25" spans="1:4" ht="30" x14ac:dyDescent="0.2">
      <c r="A25" s="16" t="s">
        <v>26</v>
      </c>
      <c r="B25" s="20" t="s">
        <v>25</v>
      </c>
      <c r="C25" s="19">
        <v>7.0000000000000007E-2</v>
      </c>
      <c r="D25" s="18">
        <f>C25*12</f>
        <v>0.84</v>
      </c>
    </row>
    <row r="26" spans="1:4" ht="30" x14ac:dyDescent="0.2">
      <c r="A26" s="16" t="s">
        <v>27</v>
      </c>
      <c r="B26" s="20" t="s">
        <v>28</v>
      </c>
      <c r="C26" s="19">
        <v>0.05</v>
      </c>
      <c r="D26" s="19">
        <f>C26*12</f>
        <v>0.6</v>
      </c>
    </row>
    <row r="27" spans="1:4" ht="15" x14ac:dyDescent="0.2">
      <c r="A27" s="16" t="s">
        <v>29</v>
      </c>
      <c r="B27" s="20" t="s">
        <v>30</v>
      </c>
      <c r="C27" s="41">
        <v>0.15</v>
      </c>
      <c r="D27" s="41">
        <f>C27*12</f>
        <v>1.8</v>
      </c>
    </row>
    <row r="28" spans="1:4" ht="15" x14ac:dyDescent="0.2">
      <c r="A28" s="16" t="s">
        <v>31</v>
      </c>
      <c r="B28" s="20" t="s">
        <v>32</v>
      </c>
      <c r="C28" s="41"/>
      <c r="D28" s="41"/>
    </row>
    <row r="29" spans="1:4" ht="30" x14ac:dyDescent="0.2">
      <c r="A29" s="16" t="s">
        <v>33</v>
      </c>
      <c r="B29" s="20" t="s">
        <v>34</v>
      </c>
      <c r="C29" s="18">
        <v>0.46</v>
      </c>
      <c r="D29" s="19">
        <f>C29*12</f>
        <v>5.52</v>
      </c>
    </row>
    <row r="30" spans="1:4" ht="30" x14ac:dyDescent="0.2">
      <c r="A30" s="16" t="s">
        <v>35</v>
      </c>
      <c r="B30" s="23" t="s">
        <v>36</v>
      </c>
      <c r="C30" s="19">
        <v>3.02</v>
      </c>
      <c r="D30" s="18">
        <f>C30*12</f>
        <v>36.24</v>
      </c>
    </row>
    <row r="31" spans="1:4" ht="14.85" customHeight="1" x14ac:dyDescent="0.2">
      <c r="A31" s="40" t="s">
        <v>37</v>
      </c>
      <c r="B31" s="40"/>
      <c r="C31" s="21">
        <f>SUM(C32:C40)</f>
        <v>7.42</v>
      </c>
      <c r="D31" s="21">
        <f>SUM(D32:D40)</f>
        <v>89.04</v>
      </c>
    </row>
    <row r="32" spans="1:4" ht="30" x14ac:dyDescent="0.2">
      <c r="A32" s="16" t="s">
        <v>38</v>
      </c>
      <c r="B32" s="20" t="s">
        <v>39</v>
      </c>
      <c r="C32" s="19">
        <v>0.25</v>
      </c>
      <c r="D32" s="19">
        <f t="shared" ref="D32:D37" si="0">C32*12</f>
        <v>3</v>
      </c>
    </row>
    <row r="33" spans="1:4" ht="14.85" customHeight="1" x14ac:dyDescent="0.2">
      <c r="A33" s="16" t="s">
        <v>40</v>
      </c>
      <c r="B33" s="39" t="s">
        <v>41</v>
      </c>
      <c r="C33" s="19">
        <v>0.08</v>
      </c>
      <c r="D33" s="19">
        <f t="shared" si="0"/>
        <v>0.96</v>
      </c>
    </row>
    <row r="34" spans="1:4" ht="45" x14ac:dyDescent="0.2">
      <c r="A34" s="16" t="s">
        <v>42</v>
      </c>
      <c r="B34" s="39"/>
      <c r="C34" s="19">
        <v>0.37</v>
      </c>
      <c r="D34" s="19">
        <f t="shared" si="0"/>
        <v>4.4400000000000004</v>
      </c>
    </row>
    <row r="35" spans="1:4" ht="22.5" customHeight="1" x14ac:dyDescent="0.2">
      <c r="A35" s="16" t="s">
        <v>43</v>
      </c>
      <c r="B35" s="39"/>
      <c r="C35" s="19">
        <v>0.15</v>
      </c>
      <c r="D35" s="19">
        <f t="shared" si="0"/>
        <v>1.8</v>
      </c>
    </row>
    <row r="36" spans="1:4" ht="23.25" customHeight="1" x14ac:dyDescent="0.2">
      <c r="A36" s="16" t="s">
        <v>44</v>
      </c>
      <c r="B36" s="14" t="s">
        <v>45</v>
      </c>
      <c r="C36" s="19">
        <v>1.67</v>
      </c>
      <c r="D36" s="19">
        <f t="shared" si="0"/>
        <v>20.04</v>
      </c>
    </row>
    <row r="37" spans="1:4" ht="45" x14ac:dyDescent="0.2">
      <c r="A37" s="16" t="s">
        <v>46</v>
      </c>
      <c r="B37" s="14" t="s">
        <v>41</v>
      </c>
      <c r="C37" s="42">
        <v>4.22</v>
      </c>
      <c r="D37" s="42">
        <f t="shared" si="0"/>
        <v>50.64</v>
      </c>
    </row>
    <row r="38" spans="1:4" ht="45" x14ac:dyDescent="0.2">
      <c r="A38" s="16" t="s">
        <v>47</v>
      </c>
      <c r="B38" s="20" t="s">
        <v>48</v>
      </c>
      <c r="C38" s="42"/>
      <c r="D38" s="42"/>
    </row>
    <row r="39" spans="1:4" ht="30" x14ac:dyDescent="0.2">
      <c r="A39" s="16" t="s">
        <v>49</v>
      </c>
      <c r="B39" s="20" t="s">
        <v>50</v>
      </c>
      <c r="C39" s="18">
        <v>0.67</v>
      </c>
      <c r="D39" s="18">
        <f>C39*12</f>
        <v>8.0399999999999991</v>
      </c>
    </row>
    <row r="40" spans="1:4" ht="30" x14ac:dyDescent="0.25">
      <c r="A40" s="16" t="s">
        <v>51</v>
      </c>
      <c r="B40" s="17" t="s">
        <v>50</v>
      </c>
      <c r="C40" s="18">
        <v>0.01</v>
      </c>
      <c r="D40" s="18">
        <f>C40*12</f>
        <v>0.12</v>
      </c>
    </row>
    <row r="41" spans="1:4" ht="14.85" customHeight="1" x14ac:dyDescent="0.2">
      <c r="A41" s="40" t="s">
        <v>52</v>
      </c>
      <c r="B41" s="40"/>
      <c r="C41" s="15">
        <f>SUM(C42:C50)</f>
        <v>10.210000000000001</v>
      </c>
      <c r="D41" s="15">
        <f>SUM(D42:D50)</f>
        <v>122.52</v>
      </c>
    </row>
    <row r="42" spans="1:4" ht="45" x14ac:dyDescent="0.25">
      <c r="A42" s="16" t="s">
        <v>53</v>
      </c>
      <c r="B42" s="17" t="s">
        <v>50</v>
      </c>
      <c r="C42" s="18">
        <v>0.17</v>
      </c>
      <c r="D42" s="18">
        <f t="shared" ref="D42:D47" si="1">C42*12</f>
        <v>2.04</v>
      </c>
    </row>
    <row r="43" spans="1:4" ht="60" x14ac:dyDescent="0.2">
      <c r="A43" s="16" t="s">
        <v>54</v>
      </c>
      <c r="B43" s="20" t="s">
        <v>34</v>
      </c>
      <c r="C43" s="18">
        <v>0.62</v>
      </c>
      <c r="D43" s="18">
        <f t="shared" si="1"/>
        <v>7.44</v>
      </c>
    </row>
    <row r="44" spans="1:4" ht="60" x14ac:dyDescent="0.2">
      <c r="A44" s="16" t="s">
        <v>55</v>
      </c>
      <c r="B44" s="14" t="s">
        <v>34</v>
      </c>
      <c r="C44" s="18">
        <v>0.12</v>
      </c>
      <c r="D44" s="18">
        <f t="shared" si="1"/>
        <v>1.44</v>
      </c>
    </row>
    <row r="45" spans="1:4" ht="60" x14ac:dyDescent="0.2">
      <c r="A45" s="16" t="s">
        <v>56</v>
      </c>
      <c r="B45" s="14" t="s">
        <v>34</v>
      </c>
      <c r="C45" s="18">
        <v>0.15</v>
      </c>
      <c r="D45" s="18">
        <f t="shared" si="1"/>
        <v>1.8</v>
      </c>
    </row>
    <row r="46" spans="1:4" ht="30" x14ac:dyDescent="0.2">
      <c r="A46" s="16" t="s">
        <v>57</v>
      </c>
      <c r="B46" s="14"/>
      <c r="C46" s="18">
        <v>6.44</v>
      </c>
      <c r="D46" s="18">
        <f t="shared" si="1"/>
        <v>77.28</v>
      </c>
    </row>
    <row r="47" spans="1:4" ht="15" x14ac:dyDescent="0.2">
      <c r="A47" s="16" t="s">
        <v>58</v>
      </c>
      <c r="B47" s="20" t="s">
        <v>59</v>
      </c>
      <c r="C47" s="42">
        <v>2.68</v>
      </c>
      <c r="D47" s="42">
        <f t="shared" si="1"/>
        <v>32.159999999999997</v>
      </c>
    </row>
    <row r="48" spans="1:4" ht="90" customHeight="1" x14ac:dyDescent="0.2">
      <c r="A48" s="16" t="s">
        <v>60</v>
      </c>
      <c r="B48" s="20" t="s">
        <v>61</v>
      </c>
      <c r="C48" s="42"/>
      <c r="D48" s="42"/>
    </row>
    <row r="49" spans="1:4" ht="15" x14ac:dyDescent="0.2">
      <c r="A49" s="16" t="s">
        <v>62</v>
      </c>
      <c r="B49" s="20" t="s">
        <v>50</v>
      </c>
      <c r="C49" s="18">
        <v>0.02</v>
      </c>
      <c r="D49" s="18">
        <f>C49*12</f>
        <v>0.24</v>
      </c>
    </row>
    <row r="50" spans="1:4" ht="15" x14ac:dyDescent="0.2">
      <c r="A50" s="16" t="s">
        <v>63</v>
      </c>
      <c r="B50" s="20" t="s">
        <v>50</v>
      </c>
      <c r="C50" s="18">
        <v>0.01</v>
      </c>
      <c r="D50" s="18">
        <f>C50*12</f>
        <v>0.12</v>
      </c>
    </row>
    <row r="51" spans="1:4" ht="15" x14ac:dyDescent="0.25">
      <c r="A51" s="24"/>
      <c r="B51" s="25" t="s">
        <v>64</v>
      </c>
      <c r="C51" s="26">
        <f>C15+C18+C31+C41</f>
        <v>29.12</v>
      </c>
      <c r="D51" s="26">
        <f>D15+D18+D31+D41</f>
        <v>349.44</v>
      </c>
    </row>
    <row r="52" spans="1:4" ht="15" x14ac:dyDescent="0.25">
      <c r="A52" s="1"/>
      <c r="B52" s="1"/>
      <c r="C52" s="1"/>
      <c r="D52" s="1"/>
    </row>
    <row r="53" spans="1:4" ht="15" x14ac:dyDescent="0.25">
      <c r="A53" s="2"/>
      <c r="B53" s="27"/>
      <c r="C53" s="4"/>
      <c r="D53" s="27"/>
    </row>
    <row r="54" spans="1:4" ht="15" x14ac:dyDescent="0.25">
      <c r="A54" s="27"/>
      <c r="B54" s="27"/>
      <c r="C54" s="28"/>
      <c r="D54" s="27"/>
    </row>
    <row r="55" spans="1:4" ht="15" x14ac:dyDescent="0.25">
      <c r="A55" s="27"/>
      <c r="B55" s="27"/>
      <c r="C55" s="27"/>
      <c r="D55" s="27"/>
    </row>
    <row r="56" spans="1:4" ht="15" x14ac:dyDescent="0.25">
      <c r="A56" s="27"/>
      <c r="B56" s="27"/>
      <c r="C56" s="27"/>
      <c r="D56" s="27"/>
    </row>
    <row r="57" spans="1:4" ht="15" x14ac:dyDescent="0.25">
      <c r="A57" s="27"/>
      <c r="B57" s="27"/>
      <c r="C57" s="27"/>
      <c r="D57" s="27"/>
    </row>
    <row r="58" spans="1:4" ht="15" x14ac:dyDescent="0.25">
      <c r="A58" s="27"/>
      <c r="B58" s="27"/>
      <c r="C58" s="28"/>
      <c r="D58" s="27"/>
    </row>
    <row r="59" spans="1:4" ht="15" x14ac:dyDescent="0.25">
      <c r="A59" s="27"/>
      <c r="B59" s="27"/>
      <c r="C59" s="27"/>
      <c r="D59" s="27"/>
    </row>
    <row r="60" spans="1:4" ht="15" x14ac:dyDescent="0.25">
      <c r="A60" s="27"/>
      <c r="B60" s="27"/>
      <c r="C60" s="27"/>
      <c r="D60" s="27"/>
    </row>
    <row r="61" spans="1:4" ht="14.25" x14ac:dyDescent="0.2">
      <c r="A61" s="29"/>
      <c r="B61" s="30"/>
      <c r="C61" s="31"/>
      <c r="D61" s="31"/>
    </row>
    <row r="62" spans="1:4" ht="15" x14ac:dyDescent="0.25">
      <c r="A62" s="1"/>
      <c r="B62" s="1"/>
      <c r="C62" s="1"/>
      <c r="D62" s="1"/>
    </row>
    <row r="63" spans="1:4" ht="15" x14ac:dyDescent="0.25">
      <c r="A63" s="1"/>
      <c r="B63" s="1"/>
      <c r="C63" s="1"/>
      <c r="D63" s="1"/>
    </row>
    <row r="64" spans="1:4" ht="15" x14ac:dyDescent="0.25">
      <c r="A64" s="1"/>
      <c r="B64" s="1"/>
      <c r="C64" s="1"/>
      <c r="D64" s="1"/>
    </row>
    <row r="65" spans="1:4" ht="15" x14ac:dyDescent="0.25">
      <c r="A65" s="1"/>
      <c r="B65" s="1"/>
      <c r="C65" s="1"/>
      <c r="D65" s="1"/>
    </row>
    <row r="66" spans="1:4" ht="15" x14ac:dyDescent="0.25">
      <c r="A66" s="1"/>
      <c r="B66" s="1"/>
      <c r="C66" s="1"/>
      <c r="D66" s="1"/>
    </row>
    <row r="67" spans="1:4" ht="15" x14ac:dyDescent="0.25">
      <c r="A67" s="1"/>
      <c r="B67" s="1"/>
      <c r="C67" s="1"/>
      <c r="D67" s="1"/>
    </row>
    <row r="68" spans="1:4" ht="15" x14ac:dyDescent="0.25">
      <c r="A68" s="1"/>
      <c r="B68" s="1"/>
      <c r="C68" s="1"/>
      <c r="D68" s="1"/>
    </row>
    <row r="69" spans="1:4" ht="15" x14ac:dyDescent="0.25">
      <c r="A69" s="1"/>
      <c r="B69" s="1"/>
      <c r="C69" s="1"/>
      <c r="D69" s="1"/>
    </row>
    <row r="70" spans="1:4" ht="15" x14ac:dyDescent="0.25">
      <c r="A70" s="1"/>
      <c r="B70" s="1"/>
      <c r="C70" s="1"/>
      <c r="D70" s="1"/>
    </row>
    <row r="71" spans="1:4" ht="15" x14ac:dyDescent="0.25">
      <c r="A71" s="1"/>
      <c r="B71" s="1"/>
      <c r="C71" s="1"/>
      <c r="D71" s="1"/>
    </row>
    <row r="72" spans="1:4" ht="15" x14ac:dyDescent="0.25">
      <c r="A72" s="1"/>
      <c r="B72" s="1"/>
      <c r="C72" s="1"/>
      <c r="D72" s="1"/>
    </row>
  </sheetData>
  <sheetProtection selectLockedCells="1" selectUnlockedCells="1"/>
  <mergeCells count="26">
    <mergeCell ref="A41:B41"/>
    <mergeCell ref="C47:C48"/>
    <mergeCell ref="D47:D48"/>
    <mergeCell ref="C27:C28"/>
    <mergeCell ref="D27:D28"/>
    <mergeCell ref="A31:B31"/>
    <mergeCell ref="B33:B35"/>
    <mergeCell ref="C37:C38"/>
    <mergeCell ref="D37:D38"/>
    <mergeCell ref="A15:B15"/>
    <mergeCell ref="A18:B18"/>
    <mergeCell ref="C19:C20"/>
    <mergeCell ref="D19:D20"/>
    <mergeCell ref="C21:C23"/>
    <mergeCell ref="D21:D23"/>
    <mergeCell ref="A10:D10"/>
    <mergeCell ref="A11:D11"/>
    <mergeCell ref="A13:A14"/>
    <mergeCell ref="B13:B14"/>
    <mergeCell ref="C13:C14"/>
    <mergeCell ref="D13:D14"/>
    <mergeCell ref="C1:D1"/>
    <mergeCell ref="C2:D2"/>
    <mergeCell ref="B4:D4"/>
    <mergeCell ref="B5:D5"/>
    <mergeCell ref="B7:D7"/>
  </mergeCells>
  <printOptions horizontalCentered="1"/>
  <pageMargins left="0.59027777777777779" right="0.19652777777777777" top="0.70833333333333337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Чкалова</vt:lpstr>
      <vt:lpstr>_Toc176688222_1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Попова Татьяна Викторовна</cp:lastModifiedBy>
  <cp:lastPrinted>2012-04-11T06:56:22Z</cp:lastPrinted>
  <dcterms:created xsi:type="dcterms:W3CDTF">2012-01-23T07:32:22Z</dcterms:created>
  <dcterms:modified xsi:type="dcterms:W3CDTF">2012-04-11T09:19:56Z</dcterms:modified>
</cp:coreProperties>
</file>